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/>
  </bookViews>
  <sheets>
    <sheet name="19.25_2015" sheetId="13" r:id="rId1"/>
  </sheets>
  <definedNames>
    <definedName name="_Key1" localSheetId="0" hidden="1">'19.25_2015'!$A$23:$A$53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'19.25_2015'!$A$14:$R$74</definedName>
    <definedName name="antip">#REF!</definedName>
    <definedName name="antisn">#REF!</definedName>
    <definedName name="_xlnm.Print_Area" localSheetId="0">'19.25_2015'!$A$1:$R$74</definedName>
    <definedName name="Imprimir_área_IM" localSheetId="0">'19.25_2015'!$A$14:$R$74</definedName>
  </definedNames>
  <calcPr calcId="152511"/>
</workbook>
</file>

<file path=xl/calcChain.xml><?xml version="1.0" encoding="utf-8"?>
<calcChain xmlns="http://schemas.openxmlformats.org/spreadsheetml/2006/main">
  <c r="B70" i="13" l="1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0" i="13"/>
  <c r="B19" i="13"/>
  <c r="B18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R16" i="13"/>
  <c r="Q16" i="13"/>
  <c r="Q14" i="13" s="1"/>
  <c r="P16" i="13"/>
  <c r="O16" i="13"/>
  <c r="N16" i="13"/>
  <c r="M16" i="13"/>
  <c r="M14" i="13" s="1"/>
  <c r="L16" i="13"/>
  <c r="K16" i="13"/>
  <c r="K14" i="13" s="1"/>
  <c r="J16" i="13"/>
  <c r="I16" i="13"/>
  <c r="I14" i="13" s="1"/>
  <c r="H16" i="13"/>
  <c r="G16" i="13"/>
  <c r="G14" i="13" s="1"/>
  <c r="F16" i="13"/>
  <c r="E16" i="13"/>
  <c r="E14" i="13" s="1"/>
  <c r="D16" i="13"/>
  <c r="C16" i="13"/>
  <c r="C14" i="13" s="1"/>
  <c r="O14" i="13"/>
  <c r="F14" i="13" l="1"/>
  <c r="N14" i="13"/>
  <c r="J14" i="13"/>
  <c r="R14" i="13"/>
  <c r="D14" i="13"/>
  <c r="H14" i="13"/>
  <c r="L14" i="13"/>
  <c r="P14" i="13"/>
  <c r="B55" i="13"/>
  <c r="B17" i="13"/>
  <c r="B16" i="13" l="1"/>
  <c r="B22" i="13"/>
  <c r="B14" i="13" l="1"/>
</calcChain>
</file>

<file path=xl/sharedStrings.xml><?xml version="1.0" encoding="utf-8"?>
<sst xmlns="http://schemas.openxmlformats.org/spreadsheetml/2006/main" count="83" uniqueCount="68">
  <si>
    <t xml:space="preserve">     1</t>
  </si>
  <si>
    <t xml:space="preserve">     2</t>
  </si>
  <si>
    <t xml:space="preserve">      3</t>
  </si>
  <si>
    <t xml:space="preserve">      4</t>
  </si>
  <si>
    <t xml:space="preserve"> D.H.</t>
  </si>
  <si>
    <t>19.25 Dosis Aplicadas de Antineumococcica Conjugada por Delegación y Grupos de Edad</t>
  </si>
  <si>
    <t>Delegación</t>
  </si>
  <si>
    <t>Total</t>
  </si>
  <si>
    <t>Edad  en  Años</t>
  </si>
  <si>
    <t>No DH.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</si>
  <si>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</si>
  <si>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</si>
  <si>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</si>
  <si>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</si>
  <si>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</si>
  <si>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</si>
  <si>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</si>
  <si>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</si>
  <si>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</si>
  <si>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</si>
  <si>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</si>
  <si>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</si>
  <si>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</si>
  <si>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</si>
  <si>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</si>
  <si>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</si>
  <si>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</si>
  <si>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</si>
  <si>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</si>
  <si>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</si>
  <si>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</si>
  <si>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</si>
  <si>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</si>
  <si>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</si>
  <si>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</si>
  <si>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</si>
  <si>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</si>
  <si>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</si>
  <si>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</si>
  <si>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</si>
  <si>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</si>
  <si>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</si>
  <si>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</si>
  <si>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</si>
  <si>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</si>
  <si>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</si>
  <si>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</si>
  <si>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</si>
  <si>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</si>
  <si>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</si>
  <si>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</si>
  <si>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</si>
  <si>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</si>
  <si>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</si>
  <si>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</si>
  <si>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</si>
  <si>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</si>
  <si>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</si>
  <si>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</si>
  <si>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</si>
  <si>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</si>
  <si>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</si>
  <si>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</si>
  <si>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</si>
  <si>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</si>
  <si>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</si>
  <si>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</si>
  <si>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 xml:space="preserve">     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</si>
</sst>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 applyProtection="1">
      <alignment horizontal="left" indent="2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Fill="1"/>
    <xf numFmtId="0" fontId="6" fillId="0" borderId="2" xfId="0" applyFont="1" applyFill="1" applyBorder="1" applyAlignment="1" applyProtection="1">
      <alignment horizontal="centerContinuous"/>
    </xf>
    <xf numFmtId="0" fontId="6" fillId="0" borderId="2" xfId="0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0" fontId="13" fillId="0" borderId="0" xfId="0" applyFont="1" applyFill="1" applyAlignment="1" applyProtection="1">
      <alignment horizontal="left"/>
    </xf>
    <xf numFmtId="164" fontId="13" fillId="0" borderId="0" xfId="0" applyNumberFormat="1" applyFont="1" applyFill="1" applyProtection="1"/>
    <xf numFmtId="0" fontId="13" fillId="0" borderId="0" xfId="0" applyFont="1" applyFill="1" applyAlignment="1" applyProtection="1">
      <alignment horizontal="left" indent="2"/>
    </xf>
    <xf numFmtId="0" fontId="11" fillId="0" borderId="0" xfId="2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Font="1" applyFill="1"/>
    <xf numFmtId="0" fontId="6" fillId="0" borderId="2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3" fontId="11" fillId="0" borderId="0" xfId="0" applyNumberFormat="1" applyFont="1" applyFill="1" applyProtection="1"/>
    <xf numFmtId="3" fontId="11" fillId="0" borderId="0" xfId="0" applyNumberFormat="1" applyFont="1"/>
    <xf numFmtId="3" fontId="11" fillId="0" borderId="0" xfId="0" applyNumberFormat="1" applyFont="1" applyFill="1"/>
    <xf numFmtId="3" fontId="10" fillId="0" borderId="1" xfId="0" applyNumberFormat="1" applyFont="1" applyFill="1" applyBorder="1" applyProtection="1"/>
    <xf numFmtId="0" fontId="11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604965</xdr:colOff>
      <xdr:row>0</xdr:row>
      <xdr:rowOff>0</xdr:rowOff>
    </xdr:from>
    <xdr:to>
      <xdr:col>13</xdr:col>
      <xdr:colOff>809327</xdr:colOff>
      <xdr:row>4</xdr:row>
      <xdr:rowOff>156482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812161" y="0"/>
          <a:ext cx="2637098" cy="980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51487</xdr:colOff>
      <xdr:row>5</xdr:row>
      <xdr:rowOff>0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60473" cy="102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>
    <tabColor theme="0"/>
  </sheetPr>
  <dimension ref="A1:AG160"/>
  <sheetViews>
    <sheetView showGridLines="0" tabSelected="1" topLeftCell="A52" zoomScale="76" zoomScaleNormal="76" zoomScaleSheetLayoutView="70" workbookViewId="0">
      <selection activeCell="M60" sqref="M60"/>
    </sheetView>
  </sheetViews>
  <sheetFormatPr baseColWidth="10" defaultColWidth="9.625" defaultRowHeight="12.75" x14ac:dyDescent="0.2"/>
  <cols>
    <col min="1" max="1" width="38.125" style="1" customWidth="1"/>
    <col min="2" max="18" width="10.625" style="1" customWidth="1"/>
    <col min="19" max="16384" width="9.625" style="1"/>
  </cols>
  <sheetData>
    <row r="1" spans="1:30" s="7" customFormat="1" ht="15.75" x14ac:dyDescent="0.25">
      <c r="A1" s="28"/>
      <c r="B1" s="28"/>
      <c r="C1" s="28"/>
      <c r="D1" s="28"/>
      <c r="E1" s="28"/>
      <c r="F1" s="6"/>
    </row>
    <row r="2" spans="1:30" s="8" customFormat="1" ht="15.75" customHeight="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30" s="8" customFormat="1" ht="15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30" s="8" customFormat="1" ht="15.75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30" s="8" customFormat="1" ht="15.75" customHeight="1" x14ac:dyDescent="0.2">
      <c r="A5" s="9"/>
      <c r="B5" s="9"/>
      <c r="C5" s="9"/>
      <c r="D5" s="9"/>
      <c r="E5" s="9"/>
      <c r="F5" s="9"/>
      <c r="G5" s="9"/>
      <c r="H5" s="9"/>
      <c r="I5" s="9"/>
    </row>
    <row r="6" spans="1:30" s="8" customFormat="1" ht="17.25" customHeight="1" x14ac:dyDescent="0.3">
      <c r="A6" s="30" t="s">
        <v>66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4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30" s="11" customFormat="1" ht="38.25" customHeight="1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30" ht="1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0" ht="15.75" x14ac:dyDescent="0.25">
      <c r="A10" s="32" t="s">
        <v>6</v>
      </c>
      <c r="B10" s="33" t="s">
        <v>7</v>
      </c>
      <c r="C10" s="34" t="s">
        <v>8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5"/>
    </row>
    <row r="11" spans="1:30" ht="15.75" x14ac:dyDescent="0.25">
      <c r="A11" s="32"/>
      <c r="B11" s="33"/>
      <c r="C11" s="34">
        <v>-1</v>
      </c>
      <c r="D11" s="35"/>
      <c r="E11" s="12" t="s">
        <v>0</v>
      </c>
      <c r="F11" s="12"/>
      <c r="G11" s="12" t="s">
        <v>1</v>
      </c>
      <c r="H11" s="12"/>
      <c r="I11" s="12" t="s">
        <v>2</v>
      </c>
      <c r="J11" s="12"/>
      <c r="K11" s="34" t="s">
        <v>3</v>
      </c>
      <c r="L11" s="35"/>
      <c r="M11" s="34">
        <v>5</v>
      </c>
      <c r="N11" s="35"/>
      <c r="O11" s="34">
        <v>6</v>
      </c>
      <c r="P11" s="35"/>
      <c r="Q11" s="34" t="s">
        <v>67</v>
      </c>
      <c r="R11" s="35"/>
    </row>
    <row r="12" spans="1:30" ht="15.75" customHeight="1" x14ac:dyDescent="0.25">
      <c r="A12" s="32"/>
      <c r="B12" s="33"/>
      <c r="C12" s="13" t="s">
        <v>4</v>
      </c>
      <c r="D12" s="14" t="s">
        <v>9</v>
      </c>
      <c r="E12" s="13" t="s">
        <v>4</v>
      </c>
      <c r="F12" s="14" t="s">
        <v>9</v>
      </c>
      <c r="G12" s="13" t="s">
        <v>4</v>
      </c>
      <c r="H12" s="14" t="s">
        <v>9</v>
      </c>
      <c r="I12" s="13" t="s">
        <v>4</v>
      </c>
      <c r="J12" s="14" t="s">
        <v>9</v>
      </c>
      <c r="K12" s="13" t="s">
        <v>4</v>
      </c>
      <c r="L12" s="14" t="s">
        <v>9</v>
      </c>
      <c r="M12" s="27" t="s">
        <v>4</v>
      </c>
      <c r="N12" s="14" t="s">
        <v>9</v>
      </c>
      <c r="O12" s="27" t="s">
        <v>4</v>
      </c>
      <c r="P12" s="14" t="s">
        <v>9</v>
      </c>
      <c r="Q12" s="13" t="s">
        <v>4</v>
      </c>
      <c r="R12" s="14" t="s">
        <v>9</v>
      </c>
    </row>
    <row r="13" spans="1:30" s="25" customFormat="1" ht="13.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4"/>
    </row>
    <row r="14" spans="1:30" s="26" customFormat="1" ht="15" customHeight="1" x14ac:dyDescent="0.25">
      <c r="A14" s="15" t="s">
        <v>7</v>
      </c>
      <c r="B14" s="37">
        <f t="shared" ref="B14:R14" si="0">SUM(B16,B22,B55)</f>
        <v>267899</v>
      </c>
      <c r="C14" s="37">
        <f t="shared" si="0"/>
        <v>94409</v>
      </c>
      <c r="D14" s="37">
        <f t="shared" si="0"/>
        <v>77915</v>
      </c>
      <c r="E14" s="37">
        <f t="shared" si="0"/>
        <v>49198</v>
      </c>
      <c r="F14" s="37">
        <f t="shared" si="0"/>
        <v>45141</v>
      </c>
      <c r="G14" s="37">
        <f t="shared" si="0"/>
        <v>371</v>
      </c>
      <c r="H14" s="37">
        <f t="shared" si="0"/>
        <v>365</v>
      </c>
      <c r="I14" s="37">
        <f t="shared" si="0"/>
        <v>120</v>
      </c>
      <c r="J14" s="37">
        <f t="shared" si="0"/>
        <v>88</v>
      </c>
      <c r="K14" s="37">
        <f t="shared" si="0"/>
        <v>78</v>
      </c>
      <c r="L14" s="37">
        <f t="shared" si="0"/>
        <v>61</v>
      </c>
      <c r="M14" s="37">
        <f t="shared" si="0"/>
        <v>39</v>
      </c>
      <c r="N14" s="37">
        <f t="shared" si="0"/>
        <v>30</v>
      </c>
      <c r="O14" s="37">
        <f t="shared" si="0"/>
        <v>20</v>
      </c>
      <c r="P14" s="37">
        <f t="shared" si="0"/>
        <v>22</v>
      </c>
      <c r="Q14" s="37">
        <f t="shared" si="0"/>
        <v>13</v>
      </c>
      <c r="R14" s="37">
        <f t="shared" si="0"/>
        <v>29</v>
      </c>
    </row>
    <row r="15" spans="1:30" s="25" customFormat="1" ht="15" customHeight="1" x14ac:dyDescent="0.25">
      <c r="A15" s="16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30" s="26" customFormat="1" ht="15" customHeight="1" x14ac:dyDescent="0.25">
      <c r="A16" s="15" t="s">
        <v>10</v>
      </c>
      <c r="B16" s="37">
        <f>SUM(B17:B20)</f>
        <v>25923</v>
      </c>
      <c r="C16" s="37">
        <f t="shared" ref="C16:R16" si="1">SUM(C17:C20)</f>
        <v>9941</v>
      </c>
      <c r="D16" s="37">
        <f t="shared" si="1"/>
        <v>7062</v>
      </c>
      <c r="E16" s="37">
        <f t="shared" si="1"/>
        <v>5104</v>
      </c>
      <c r="F16" s="37">
        <f t="shared" si="1"/>
        <v>3683</v>
      </c>
      <c r="G16" s="37">
        <f t="shared" si="1"/>
        <v>38</v>
      </c>
      <c r="H16" s="37">
        <f t="shared" si="1"/>
        <v>3</v>
      </c>
      <c r="I16" s="37">
        <f t="shared" si="1"/>
        <v>32</v>
      </c>
      <c r="J16" s="37">
        <f t="shared" si="1"/>
        <v>3</v>
      </c>
      <c r="K16" s="37">
        <f t="shared" si="1"/>
        <v>27</v>
      </c>
      <c r="L16" s="37">
        <f t="shared" si="1"/>
        <v>5</v>
      </c>
      <c r="M16" s="37">
        <f t="shared" si="1"/>
        <v>8</v>
      </c>
      <c r="N16" s="37">
        <f t="shared" si="1"/>
        <v>2</v>
      </c>
      <c r="O16" s="37">
        <f t="shared" si="1"/>
        <v>10</v>
      </c>
      <c r="P16" s="37">
        <f t="shared" si="1"/>
        <v>2</v>
      </c>
      <c r="Q16" s="37">
        <f t="shared" si="1"/>
        <v>2</v>
      </c>
      <c r="R16" s="37">
        <f t="shared" si="1"/>
        <v>1</v>
      </c>
    </row>
    <row r="17" spans="1:26" s="25" customFormat="1" ht="15" customHeight="1" x14ac:dyDescent="0.25">
      <c r="A17" s="16" t="s">
        <v>11</v>
      </c>
      <c r="B17" s="37">
        <f>SUM(C17:R17)</f>
        <v>3498</v>
      </c>
      <c r="C17" s="39">
        <v>1481</v>
      </c>
      <c r="D17" s="16">
        <v>770</v>
      </c>
      <c r="E17" s="16">
        <v>778</v>
      </c>
      <c r="F17" s="16">
        <v>469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/>
      <c r="T17"/>
      <c r="U17"/>
      <c r="V17"/>
    </row>
    <row r="18" spans="1:26" s="25" customFormat="1" ht="15" customHeight="1" x14ac:dyDescent="0.25">
      <c r="A18" s="16" t="s">
        <v>12</v>
      </c>
      <c r="B18" s="37">
        <f t="shared" ref="B18:B20" si="2">SUM(C18:R18)</f>
        <v>10226</v>
      </c>
      <c r="C18" s="39">
        <v>3483</v>
      </c>
      <c r="D18" s="39">
        <v>3445</v>
      </c>
      <c r="E18" s="39">
        <v>1681</v>
      </c>
      <c r="F18" s="39">
        <v>1598</v>
      </c>
      <c r="G18" s="16">
        <v>4</v>
      </c>
      <c r="H18" s="16">
        <v>1</v>
      </c>
      <c r="I18" s="16">
        <v>5</v>
      </c>
      <c r="J18" s="16">
        <v>2</v>
      </c>
      <c r="K18" s="16">
        <v>3</v>
      </c>
      <c r="L18" s="16">
        <v>4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/>
      <c r="T18"/>
      <c r="U18"/>
      <c r="V18"/>
    </row>
    <row r="19" spans="1:26" s="25" customFormat="1" ht="15" customHeight="1" x14ac:dyDescent="0.25">
      <c r="A19" s="16" t="s">
        <v>13</v>
      </c>
      <c r="B19" s="37">
        <f t="shared" si="2"/>
        <v>8334</v>
      </c>
      <c r="C19" s="39">
        <v>3476</v>
      </c>
      <c r="D19" s="39">
        <v>1798</v>
      </c>
      <c r="E19" s="39">
        <v>1888</v>
      </c>
      <c r="F19" s="39">
        <v>1121</v>
      </c>
      <c r="G19" s="16">
        <v>9</v>
      </c>
      <c r="H19" s="16">
        <v>2</v>
      </c>
      <c r="I19" s="16">
        <v>6</v>
      </c>
      <c r="J19" s="16">
        <v>0</v>
      </c>
      <c r="K19" s="16">
        <v>8</v>
      </c>
      <c r="L19" s="16">
        <v>1</v>
      </c>
      <c r="M19" s="16">
        <v>8</v>
      </c>
      <c r="N19" s="16">
        <v>2</v>
      </c>
      <c r="O19" s="16">
        <v>10</v>
      </c>
      <c r="P19" s="16">
        <v>2</v>
      </c>
      <c r="Q19" s="16">
        <v>2</v>
      </c>
      <c r="R19" s="16">
        <v>1</v>
      </c>
      <c r="S19"/>
      <c r="T19"/>
      <c r="U19"/>
      <c r="V19"/>
    </row>
    <row r="20" spans="1:26" s="25" customFormat="1" ht="15" customHeight="1" x14ac:dyDescent="0.25">
      <c r="A20" s="16" t="s">
        <v>14</v>
      </c>
      <c r="B20" s="37">
        <f t="shared" si="2"/>
        <v>3865</v>
      </c>
      <c r="C20" s="39">
        <v>1501</v>
      </c>
      <c r="D20" s="39">
        <v>1049</v>
      </c>
      <c r="E20" s="16">
        <v>757</v>
      </c>
      <c r="F20" s="16">
        <v>495</v>
      </c>
      <c r="G20" s="16">
        <v>25</v>
      </c>
      <c r="H20" s="16">
        <v>0</v>
      </c>
      <c r="I20" s="16">
        <v>21</v>
      </c>
      <c r="J20" s="16">
        <v>1</v>
      </c>
      <c r="K20" s="16">
        <v>16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/>
      <c r="T20"/>
      <c r="U20"/>
      <c r="V20"/>
    </row>
    <row r="21" spans="1:26" s="25" customFormat="1" ht="15" customHeight="1" x14ac:dyDescent="0.25">
      <c r="A21" s="16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26" s="26" customFormat="1" ht="15" customHeight="1" x14ac:dyDescent="0.25">
      <c r="A22" s="15" t="s">
        <v>15</v>
      </c>
      <c r="B22" s="37">
        <f>SUM(B23:B53)</f>
        <v>240533</v>
      </c>
      <c r="C22" s="37">
        <f t="shared" ref="C22:R22" si="3">SUM(C23:C53)</f>
        <v>83757</v>
      </c>
      <c r="D22" s="37">
        <f t="shared" si="3"/>
        <v>70468</v>
      </c>
      <c r="E22" s="37">
        <f t="shared" si="3"/>
        <v>43880</v>
      </c>
      <c r="F22" s="37">
        <f t="shared" si="3"/>
        <v>41329</v>
      </c>
      <c r="G22" s="37">
        <f t="shared" si="3"/>
        <v>332</v>
      </c>
      <c r="H22" s="37">
        <f t="shared" si="3"/>
        <v>362</v>
      </c>
      <c r="I22" s="37">
        <f t="shared" si="3"/>
        <v>88</v>
      </c>
      <c r="J22" s="37">
        <f t="shared" si="3"/>
        <v>85</v>
      </c>
      <c r="K22" s="37">
        <f t="shared" si="3"/>
        <v>50</v>
      </c>
      <c r="L22" s="37">
        <f t="shared" si="3"/>
        <v>56</v>
      </c>
      <c r="M22" s="37">
        <f t="shared" si="3"/>
        <v>29</v>
      </c>
      <c r="N22" s="37">
        <f t="shared" si="3"/>
        <v>28</v>
      </c>
      <c r="O22" s="37">
        <f t="shared" si="3"/>
        <v>10</v>
      </c>
      <c r="P22" s="37">
        <f t="shared" si="3"/>
        <v>20</v>
      </c>
      <c r="Q22" s="37">
        <f t="shared" si="3"/>
        <v>11</v>
      </c>
      <c r="R22" s="37">
        <f t="shared" si="3"/>
        <v>28</v>
      </c>
    </row>
    <row r="23" spans="1:26" s="25" customFormat="1" ht="15" customHeight="1" x14ac:dyDescent="0.25">
      <c r="A23" s="16" t="s">
        <v>16</v>
      </c>
      <c r="B23" s="37">
        <f t="shared" ref="B23:B53" si="4">SUM(C23:R23)</f>
        <v>3892</v>
      </c>
      <c r="C23" s="39">
        <v>1818</v>
      </c>
      <c r="D23" s="16">
        <v>605</v>
      </c>
      <c r="E23" s="39">
        <v>1142</v>
      </c>
      <c r="F23" s="16">
        <v>308</v>
      </c>
      <c r="G23" s="16">
        <v>16</v>
      </c>
      <c r="H23" s="16">
        <v>3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/>
      <c r="T23"/>
      <c r="U23"/>
      <c r="V23"/>
      <c r="W23"/>
      <c r="X23"/>
      <c r="Y23"/>
      <c r="Z23"/>
    </row>
    <row r="24" spans="1:26" s="25" customFormat="1" ht="15" customHeight="1" x14ac:dyDescent="0.25">
      <c r="A24" s="16" t="s">
        <v>17</v>
      </c>
      <c r="B24" s="37">
        <f t="shared" si="4"/>
        <v>3343</v>
      </c>
      <c r="C24" s="39">
        <v>1298</v>
      </c>
      <c r="D24" s="39">
        <v>1016</v>
      </c>
      <c r="E24" s="16">
        <v>470</v>
      </c>
      <c r="F24" s="16">
        <v>529</v>
      </c>
      <c r="G24" s="16">
        <v>25</v>
      </c>
      <c r="H24" s="16">
        <v>3</v>
      </c>
      <c r="I24" s="16">
        <v>2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/>
      <c r="T24"/>
      <c r="U24"/>
      <c r="V24"/>
      <c r="W24"/>
      <c r="X24"/>
      <c r="Y24"/>
      <c r="Z24"/>
    </row>
    <row r="25" spans="1:26" s="25" customFormat="1" ht="15" customHeight="1" x14ac:dyDescent="0.25">
      <c r="A25" s="16" t="s">
        <v>18</v>
      </c>
      <c r="B25" s="37">
        <f t="shared" si="4"/>
        <v>2575</v>
      </c>
      <c r="C25" s="39">
        <v>1354</v>
      </c>
      <c r="D25" s="16">
        <v>330</v>
      </c>
      <c r="E25" s="16">
        <v>665</v>
      </c>
      <c r="F25" s="16">
        <v>220</v>
      </c>
      <c r="G25" s="16">
        <v>1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4</v>
      </c>
      <c r="R25" s="16">
        <v>0</v>
      </c>
      <c r="S25"/>
      <c r="T25"/>
      <c r="U25"/>
      <c r="V25"/>
      <c r="W25"/>
      <c r="X25"/>
      <c r="Y25"/>
      <c r="Z25"/>
    </row>
    <row r="26" spans="1:26" s="25" customFormat="1" ht="15" customHeight="1" x14ac:dyDescent="0.25">
      <c r="A26" s="16" t="s">
        <v>19</v>
      </c>
      <c r="B26" s="37">
        <f t="shared" si="4"/>
        <v>3786</v>
      </c>
      <c r="C26" s="39">
        <v>1683</v>
      </c>
      <c r="D26" s="16">
        <v>591</v>
      </c>
      <c r="E26" s="39">
        <v>1093</v>
      </c>
      <c r="F26" s="16">
        <v>418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1</v>
      </c>
      <c r="R26" s="16">
        <v>0</v>
      </c>
      <c r="S26"/>
      <c r="T26"/>
      <c r="U26"/>
      <c r="V26"/>
      <c r="W26"/>
      <c r="X26"/>
      <c r="Y26"/>
      <c r="Z26"/>
    </row>
    <row r="27" spans="1:26" s="25" customFormat="1" ht="15" customHeight="1" x14ac:dyDescent="0.25">
      <c r="A27" s="16" t="s">
        <v>20</v>
      </c>
      <c r="B27" s="37">
        <f t="shared" si="4"/>
        <v>6155</v>
      </c>
      <c r="C27" s="39">
        <v>2176</v>
      </c>
      <c r="D27" s="39">
        <v>1872</v>
      </c>
      <c r="E27" s="39">
        <v>1119</v>
      </c>
      <c r="F27" s="16">
        <v>988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/>
      <c r="T27"/>
      <c r="U27"/>
      <c r="V27"/>
      <c r="W27"/>
      <c r="X27"/>
      <c r="Y27"/>
      <c r="Z27"/>
    </row>
    <row r="28" spans="1:26" s="25" customFormat="1" ht="15" customHeight="1" x14ac:dyDescent="0.25">
      <c r="A28" s="16" t="s">
        <v>21</v>
      </c>
      <c r="B28" s="37">
        <f t="shared" si="4"/>
        <v>2418</v>
      </c>
      <c r="C28" s="16">
        <v>681</v>
      </c>
      <c r="D28" s="16">
        <v>854</v>
      </c>
      <c r="E28" s="16">
        <v>280</v>
      </c>
      <c r="F28" s="16">
        <v>603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/>
      <c r="T28"/>
      <c r="U28"/>
      <c r="V28"/>
      <c r="W28"/>
      <c r="X28"/>
      <c r="Y28"/>
      <c r="Z28"/>
    </row>
    <row r="29" spans="1:26" s="25" customFormat="1" ht="15" customHeight="1" x14ac:dyDescent="0.25">
      <c r="A29" s="16" t="s">
        <v>22</v>
      </c>
      <c r="B29" s="37">
        <f t="shared" si="4"/>
        <v>19765</v>
      </c>
      <c r="C29" s="39">
        <v>3776</v>
      </c>
      <c r="D29" s="39">
        <v>8346</v>
      </c>
      <c r="E29" s="39">
        <v>2660</v>
      </c>
      <c r="F29" s="39">
        <v>4761</v>
      </c>
      <c r="G29" s="16">
        <v>48</v>
      </c>
      <c r="H29" s="16">
        <v>69</v>
      </c>
      <c r="I29" s="16">
        <v>28</v>
      </c>
      <c r="J29" s="16">
        <v>26</v>
      </c>
      <c r="K29" s="16">
        <v>6</v>
      </c>
      <c r="L29" s="16">
        <v>21</v>
      </c>
      <c r="M29" s="16">
        <v>11</v>
      </c>
      <c r="N29" s="16">
        <v>13</v>
      </c>
      <c r="O29" s="16">
        <v>0</v>
      </c>
      <c r="P29" s="16">
        <v>0</v>
      </c>
      <c r="Q29" s="16">
        <v>0</v>
      </c>
      <c r="R29" s="16">
        <v>0</v>
      </c>
      <c r="S29"/>
      <c r="T29"/>
      <c r="U29"/>
      <c r="V29"/>
      <c r="W29"/>
      <c r="X29"/>
      <c r="Y29"/>
      <c r="Z29"/>
    </row>
    <row r="30" spans="1:26" s="25" customFormat="1" ht="15" customHeight="1" x14ac:dyDescent="0.25">
      <c r="A30" s="16" t="s">
        <v>23</v>
      </c>
      <c r="B30" s="37">
        <f t="shared" si="4"/>
        <v>6759</v>
      </c>
      <c r="C30" s="39">
        <v>1923</v>
      </c>
      <c r="D30" s="39">
        <v>2417</v>
      </c>
      <c r="E30" s="16">
        <v>960</v>
      </c>
      <c r="F30" s="39">
        <v>1456</v>
      </c>
      <c r="G30" s="16">
        <v>0</v>
      </c>
      <c r="H30" s="16">
        <v>3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/>
      <c r="T30"/>
      <c r="U30"/>
      <c r="V30"/>
      <c r="W30"/>
      <c r="X30"/>
      <c r="Y30"/>
      <c r="Z30"/>
    </row>
    <row r="31" spans="1:26" s="25" customFormat="1" ht="15" customHeight="1" x14ac:dyDescent="0.25">
      <c r="A31" s="16" t="s">
        <v>24</v>
      </c>
      <c r="B31" s="37">
        <f t="shared" si="4"/>
        <v>8872</v>
      </c>
      <c r="C31" s="39">
        <v>4974</v>
      </c>
      <c r="D31" s="16">
        <v>947</v>
      </c>
      <c r="E31" s="39">
        <v>2409</v>
      </c>
      <c r="F31" s="16">
        <v>542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/>
      <c r="T31"/>
      <c r="U31"/>
      <c r="V31"/>
      <c r="W31"/>
      <c r="X31"/>
      <c r="Y31"/>
      <c r="Z31"/>
    </row>
    <row r="32" spans="1:26" s="25" customFormat="1" ht="15" customHeight="1" x14ac:dyDescent="0.25">
      <c r="A32" s="16" t="s">
        <v>25</v>
      </c>
      <c r="B32" s="37">
        <f t="shared" si="4"/>
        <v>5922</v>
      </c>
      <c r="C32" s="39">
        <v>2401</v>
      </c>
      <c r="D32" s="39">
        <v>1507</v>
      </c>
      <c r="E32" s="39">
        <v>1210</v>
      </c>
      <c r="F32" s="16">
        <v>794</v>
      </c>
      <c r="G32" s="16">
        <v>5</v>
      </c>
      <c r="H32" s="16">
        <v>3</v>
      </c>
      <c r="I32" s="16">
        <v>0</v>
      </c>
      <c r="J32" s="16">
        <v>1</v>
      </c>
      <c r="K32" s="16">
        <v>1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/>
      <c r="T32"/>
      <c r="U32"/>
      <c r="V32"/>
      <c r="W32"/>
      <c r="X32"/>
      <c r="Y32"/>
      <c r="Z32"/>
    </row>
    <row r="33" spans="1:26" s="25" customFormat="1" ht="15" customHeight="1" x14ac:dyDescent="0.25">
      <c r="A33" s="16" t="s">
        <v>26</v>
      </c>
      <c r="B33" s="37">
        <f t="shared" si="4"/>
        <v>18798</v>
      </c>
      <c r="C33" s="39">
        <v>7609</v>
      </c>
      <c r="D33" s="39">
        <v>4207</v>
      </c>
      <c r="E33" s="39">
        <v>4191</v>
      </c>
      <c r="F33" s="39">
        <v>2785</v>
      </c>
      <c r="G33" s="16">
        <v>4</v>
      </c>
      <c r="H33" s="16">
        <v>2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/>
      <c r="T33"/>
      <c r="U33"/>
      <c r="V33"/>
      <c r="W33"/>
      <c r="X33"/>
      <c r="Y33"/>
      <c r="Z33"/>
    </row>
    <row r="34" spans="1:26" s="25" customFormat="1" ht="15" customHeight="1" x14ac:dyDescent="0.25">
      <c r="A34" s="16" t="s">
        <v>27</v>
      </c>
      <c r="B34" s="37">
        <f t="shared" si="4"/>
        <v>7799</v>
      </c>
      <c r="C34" s="39">
        <v>2577</v>
      </c>
      <c r="D34" s="39">
        <v>2641</v>
      </c>
      <c r="E34" s="39">
        <v>1248</v>
      </c>
      <c r="F34" s="39">
        <v>1333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/>
      <c r="T34"/>
      <c r="U34"/>
      <c r="V34"/>
      <c r="W34"/>
      <c r="X34"/>
      <c r="Y34"/>
      <c r="Z34"/>
    </row>
    <row r="35" spans="1:26" s="25" customFormat="1" ht="15" customHeight="1" x14ac:dyDescent="0.25">
      <c r="A35" s="16" t="s">
        <v>28</v>
      </c>
      <c r="B35" s="37">
        <f t="shared" si="4"/>
        <v>9011</v>
      </c>
      <c r="C35" s="39">
        <v>1551</v>
      </c>
      <c r="D35" s="39">
        <v>3776</v>
      </c>
      <c r="E35" s="16">
        <v>940</v>
      </c>
      <c r="F35" s="39">
        <v>2721</v>
      </c>
      <c r="G35" s="16">
        <v>0</v>
      </c>
      <c r="H35" s="16">
        <v>22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1</v>
      </c>
      <c r="S35"/>
      <c r="T35"/>
      <c r="U35"/>
      <c r="V35"/>
      <c r="W35"/>
      <c r="X35"/>
      <c r="Y35"/>
      <c r="Z35"/>
    </row>
    <row r="36" spans="1:26" s="25" customFormat="1" ht="15" customHeight="1" x14ac:dyDescent="0.25">
      <c r="A36" s="16" t="s">
        <v>29</v>
      </c>
      <c r="B36" s="37">
        <f t="shared" si="4"/>
        <v>18129</v>
      </c>
      <c r="C36" s="39">
        <v>5105</v>
      </c>
      <c r="D36" s="39">
        <v>6000</v>
      </c>
      <c r="E36" s="39">
        <v>3327</v>
      </c>
      <c r="F36" s="39">
        <v>3357</v>
      </c>
      <c r="G36" s="16">
        <v>68</v>
      </c>
      <c r="H36" s="16">
        <v>65</v>
      </c>
      <c r="I36" s="16">
        <v>50</v>
      </c>
      <c r="J36" s="16">
        <v>47</v>
      </c>
      <c r="K36" s="16">
        <v>28</v>
      </c>
      <c r="L36" s="16">
        <v>28</v>
      </c>
      <c r="M36" s="16">
        <v>17</v>
      </c>
      <c r="N36" s="16">
        <v>13</v>
      </c>
      <c r="O36" s="16">
        <v>8</v>
      </c>
      <c r="P36" s="16">
        <v>16</v>
      </c>
      <c r="Q36" s="16">
        <v>0</v>
      </c>
      <c r="R36" s="16">
        <v>0</v>
      </c>
      <c r="S36"/>
      <c r="T36"/>
      <c r="U36"/>
      <c r="V36"/>
      <c r="W36"/>
      <c r="X36"/>
      <c r="Y36"/>
      <c r="Z36"/>
    </row>
    <row r="37" spans="1:26" s="25" customFormat="1" ht="15" customHeight="1" x14ac:dyDescent="0.25">
      <c r="A37" s="16" t="s">
        <v>30</v>
      </c>
      <c r="B37" s="37">
        <f t="shared" si="4"/>
        <v>6738</v>
      </c>
      <c r="C37" s="39">
        <v>3024</v>
      </c>
      <c r="D37" s="39">
        <v>1520</v>
      </c>
      <c r="E37" s="39">
        <v>1416</v>
      </c>
      <c r="F37" s="16">
        <v>778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/>
      <c r="T37"/>
      <c r="U37"/>
      <c r="V37"/>
      <c r="W37"/>
      <c r="X37"/>
      <c r="Y37"/>
      <c r="Z37"/>
    </row>
    <row r="38" spans="1:26" s="25" customFormat="1" ht="15" customHeight="1" x14ac:dyDescent="0.25">
      <c r="A38" s="16" t="s">
        <v>31</v>
      </c>
      <c r="B38" s="37">
        <f t="shared" si="4"/>
        <v>5572</v>
      </c>
      <c r="C38" s="39">
        <v>1901</v>
      </c>
      <c r="D38" s="39">
        <v>1964</v>
      </c>
      <c r="E38" s="16">
        <v>803</v>
      </c>
      <c r="F38" s="16">
        <v>904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/>
      <c r="T38"/>
      <c r="U38"/>
      <c r="V38"/>
      <c r="W38"/>
      <c r="X38"/>
      <c r="Y38"/>
      <c r="Z38"/>
    </row>
    <row r="39" spans="1:26" s="25" customFormat="1" ht="15" customHeight="1" x14ac:dyDescent="0.25">
      <c r="A39" s="16" t="s">
        <v>32</v>
      </c>
      <c r="B39" s="37">
        <f t="shared" si="4"/>
        <v>6777</v>
      </c>
      <c r="C39" s="39">
        <v>3159</v>
      </c>
      <c r="D39" s="39">
        <v>1273</v>
      </c>
      <c r="E39" s="39">
        <v>1401</v>
      </c>
      <c r="F39" s="16">
        <v>944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/>
      <c r="T39"/>
      <c r="U39"/>
      <c r="V39"/>
      <c r="W39"/>
      <c r="X39"/>
      <c r="Y39"/>
      <c r="Z39"/>
    </row>
    <row r="40" spans="1:26" s="25" customFormat="1" ht="15" customHeight="1" x14ac:dyDescent="0.25">
      <c r="A40" s="16" t="s">
        <v>33</v>
      </c>
      <c r="B40" s="37">
        <f t="shared" si="4"/>
        <v>7897</v>
      </c>
      <c r="C40" s="39">
        <v>2290</v>
      </c>
      <c r="D40" s="39">
        <v>3138</v>
      </c>
      <c r="E40" s="16">
        <v>964</v>
      </c>
      <c r="F40" s="39">
        <v>1501</v>
      </c>
      <c r="G40" s="16">
        <v>1</v>
      </c>
      <c r="H40" s="16">
        <v>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/>
      <c r="T40"/>
      <c r="U40"/>
      <c r="V40"/>
      <c r="W40"/>
      <c r="X40"/>
      <c r="Y40"/>
      <c r="Z40"/>
    </row>
    <row r="41" spans="1:26" s="25" customFormat="1" ht="15" customHeight="1" x14ac:dyDescent="0.25">
      <c r="A41" s="16" t="s">
        <v>34</v>
      </c>
      <c r="B41" s="37">
        <f t="shared" si="4"/>
        <v>9991</v>
      </c>
      <c r="C41" s="39">
        <v>3968</v>
      </c>
      <c r="D41" s="39">
        <v>2768</v>
      </c>
      <c r="E41" s="39">
        <v>1795</v>
      </c>
      <c r="F41" s="39">
        <v>1460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/>
      <c r="T41"/>
      <c r="U41"/>
      <c r="V41"/>
      <c r="W41"/>
      <c r="X41"/>
      <c r="Y41"/>
      <c r="Z41"/>
    </row>
    <row r="42" spans="1:26" s="25" customFormat="1" ht="15" customHeight="1" x14ac:dyDescent="0.25">
      <c r="A42" s="16" t="s">
        <v>35</v>
      </c>
      <c r="B42" s="37">
        <f t="shared" si="4"/>
        <v>16883</v>
      </c>
      <c r="C42" s="39">
        <v>4527</v>
      </c>
      <c r="D42" s="39">
        <v>5567</v>
      </c>
      <c r="E42" s="39">
        <v>2968</v>
      </c>
      <c r="F42" s="39">
        <v>3821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/>
      <c r="T42"/>
      <c r="U42"/>
      <c r="V42"/>
      <c r="W42"/>
      <c r="X42"/>
      <c r="Y42"/>
      <c r="Z42"/>
    </row>
    <row r="43" spans="1:26" s="25" customFormat="1" ht="15" customHeight="1" x14ac:dyDescent="0.25">
      <c r="A43" s="16" t="s">
        <v>36</v>
      </c>
      <c r="B43" s="37">
        <f t="shared" si="4"/>
        <v>2439</v>
      </c>
      <c r="C43" s="16">
        <v>834</v>
      </c>
      <c r="D43" s="16">
        <v>838</v>
      </c>
      <c r="E43" s="16">
        <v>359</v>
      </c>
      <c r="F43" s="16">
        <v>408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/>
      <c r="T43"/>
      <c r="U43"/>
      <c r="V43"/>
      <c r="W43"/>
      <c r="X43"/>
      <c r="Y43"/>
      <c r="Z43"/>
    </row>
    <row r="44" spans="1:26" s="25" customFormat="1" ht="15" customHeight="1" x14ac:dyDescent="0.25">
      <c r="A44" s="16" t="s">
        <v>37</v>
      </c>
      <c r="B44" s="37">
        <f t="shared" si="4"/>
        <v>7495</v>
      </c>
      <c r="C44" s="39">
        <v>2132</v>
      </c>
      <c r="D44" s="39">
        <v>2537</v>
      </c>
      <c r="E44" s="39">
        <v>1036</v>
      </c>
      <c r="F44" s="39">
        <v>1443</v>
      </c>
      <c r="G44" s="16">
        <v>156</v>
      </c>
      <c r="H44" s="16">
        <v>161</v>
      </c>
      <c r="I44" s="16">
        <v>7</v>
      </c>
      <c r="J44" s="16">
        <v>9</v>
      </c>
      <c r="K44" s="16">
        <v>9</v>
      </c>
      <c r="L44" s="16">
        <v>5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/>
      <c r="T44"/>
      <c r="U44"/>
      <c r="V44"/>
      <c r="W44"/>
      <c r="X44"/>
      <c r="Y44"/>
      <c r="Z44"/>
    </row>
    <row r="45" spans="1:26" s="25" customFormat="1" ht="15" customHeight="1" x14ac:dyDescent="0.25">
      <c r="A45" s="16" t="s">
        <v>38</v>
      </c>
      <c r="B45" s="37">
        <f t="shared" si="4"/>
        <v>7322</v>
      </c>
      <c r="C45" s="39">
        <v>3677</v>
      </c>
      <c r="D45" s="16">
        <v>876</v>
      </c>
      <c r="E45" s="39">
        <v>2031</v>
      </c>
      <c r="F45" s="16">
        <v>738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/>
      <c r="T45"/>
      <c r="U45"/>
      <c r="V45"/>
      <c r="W45"/>
      <c r="X45"/>
      <c r="Y45"/>
      <c r="Z45"/>
    </row>
    <row r="46" spans="1:26" s="25" customFormat="1" ht="15" customHeight="1" x14ac:dyDescent="0.25">
      <c r="A46" s="16" t="s">
        <v>39</v>
      </c>
      <c r="B46" s="37">
        <f t="shared" si="4"/>
        <v>8737</v>
      </c>
      <c r="C46" s="39">
        <v>3732</v>
      </c>
      <c r="D46" s="39">
        <v>2061</v>
      </c>
      <c r="E46" s="39">
        <v>1597</v>
      </c>
      <c r="F46" s="39">
        <v>1343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1</v>
      </c>
      <c r="P46" s="16">
        <v>0</v>
      </c>
      <c r="Q46" s="16">
        <v>3</v>
      </c>
      <c r="R46" s="16">
        <v>0</v>
      </c>
      <c r="S46"/>
      <c r="T46"/>
      <c r="U46"/>
      <c r="V46"/>
      <c r="W46"/>
      <c r="X46"/>
      <c r="Y46"/>
      <c r="Z46"/>
    </row>
    <row r="47" spans="1:26" s="25" customFormat="1" ht="15" customHeight="1" x14ac:dyDescent="0.25">
      <c r="A47" s="16" t="s">
        <v>40</v>
      </c>
      <c r="B47" s="37">
        <f t="shared" si="4"/>
        <v>5601</v>
      </c>
      <c r="C47" s="39">
        <v>1955</v>
      </c>
      <c r="D47" s="39">
        <v>1578</v>
      </c>
      <c r="E47" s="39">
        <v>1047</v>
      </c>
      <c r="F47" s="16">
        <v>988</v>
      </c>
      <c r="G47" s="16">
        <v>7</v>
      </c>
      <c r="H47" s="16">
        <v>20</v>
      </c>
      <c r="I47" s="16">
        <v>1</v>
      </c>
      <c r="J47" s="16">
        <v>2</v>
      </c>
      <c r="K47" s="16">
        <v>0</v>
      </c>
      <c r="L47" s="16">
        <v>1</v>
      </c>
      <c r="M47" s="16">
        <v>1</v>
      </c>
      <c r="N47" s="16">
        <v>1</v>
      </c>
      <c r="O47" s="16">
        <v>0</v>
      </c>
      <c r="P47" s="16">
        <v>0</v>
      </c>
      <c r="Q47" s="16">
        <v>0</v>
      </c>
      <c r="R47" s="16">
        <v>0</v>
      </c>
      <c r="S47"/>
      <c r="T47"/>
      <c r="U47"/>
      <c r="V47"/>
      <c r="W47"/>
      <c r="X47"/>
      <c r="Y47"/>
      <c r="Z47"/>
    </row>
    <row r="48" spans="1:26" s="25" customFormat="1" ht="15" customHeight="1" x14ac:dyDescent="0.25">
      <c r="A48" s="16" t="s">
        <v>41</v>
      </c>
      <c r="B48" s="37">
        <f t="shared" si="4"/>
        <v>3763</v>
      </c>
      <c r="C48" s="39">
        <v>2057</v>
      </c>
      <c r="D48" s="16">
        <v>373</v>
      </c>
      <c r="E48" s="39">
        <v>1041</v>
      </c>
      <c r="F48" s="16">
        <v>261</v>
      </c>
      <c r="G48" s="16">
        <v>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3</v>
      </c>
      <c r="R48" s="16">
        <v>27</v>
      </c>
      <c r="S48"/>
      <c r="T48"/>
      <c r="U48"/>
      <c r="V48"/>
      <c r="W48"/>
      <c r="X48"/>
      <c r="Y48"/>
      <c r="Z48"/>
    </row>
    <row r="49" spans="1:33" s="25" customFormat="1" ht="15" customHeight="1" x14ac:dyDescent="0.25">
      <c r="A49" s="16" t="s">
        <v>42</v>
      </c>
      <c r="B49" s="37">
        <f t="shared" si="4"/>
        <v>9325</v>
      </c>
      <c r="C49" s="39">
        <v>3498</v>
      </c>
      <c r="D49" s="39">
        <v>2085</v>
      </c>
      <c r="E49" s="39">
        <v>2181</v>
      </c>
      <c r="F49" s="39">
        <v>1549</v>
      </c>
      <c r="G49" s="16">
        <v>0</v>
      </c>
      <c r="H49" s="16">
        <v>6</v>
      </c>
      <c r="I49" s="16">
        <v>0</v>
      </c>
      <c r="J49" s="16">
        <v>0</v>
      </c>
      <c r="K49" s="16">
        <v>5</v>
      </c>
      <c r="L49" s="16">
        <v>1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/>
      <c r="T49"/>
      <c r="U49"/>
      <c r="V49"/>
      <c r="W49"/>
      <c r="X49"/>
      <c r="Y49"/>
      <c r="Z49"/>
    </row>
    <row r="50" spans="1:33" s="25" customFormat="1" ht="15" customHeight="1" x14ac:dyDescent="0.25">
      <c r="A50" s="16" t="s">
        <v>43</v>
      </c>
      <c r="B50" s="37">
        <f t="shared" si="4"/>
        <v>2546</v>
      </c>
      <c r="C50" s="39">
        <v>1377</v>
      </c>
      <c r="D50" s="16">
        <v>441</v>
      </c>
      <c r="E50" s="16">
        <v>542</v>
      </c>
      <c r="F50" s="16">
        <v>186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/>
      <c r="T50"/>
      <c r="U50"/>
      <c r="V50"/>
      <c r="W50"/>
      <c r="X50"/>
      <c r="Y50"/>
      <c r="Z50"/>
    </row>
    <row r="51" spans="1:33" s="25" customFormat="1" ht="15" customHeight="1" x14ac:dyDescent="0.25">
      <c r="A51" s="16" t="s">
        <v>44</v>
      </c>
      <c r="B51" s="37">
        <f t="shared" si="4"/>
        <v>10186</v>
      </c>
      <c r="C51" s="39">
        <v>4039</v>
      </c>
      <c r="D51" s="39">
        <v>3163</v>
      </c>
      <c r="E51" s="39">
        <v>1521</v>
      </c>
      <c r="F51" s="39">
        <v>1463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/>
      <c r="T51"/>
      <c r="U51"/>
      <c r="V51"/>
      <c r="W51"/>
      <c r="X51"/>
      <c r="Y51"/>
      <c r="Z51"/>
    </row>
    <row r="52" spans="1:33" s="25" customFormat="1" ht="15" customHeight="1" x14ac:dyDescent="0.25">
      <c r="A52" s="16" t="s">
        <v>45</v>
      </c>
      <c r="B52" s="37">
        <f t="shared" si="4"/>
        <v>2520</v>
      </c>
      <c r="C52" s="16">
        <v>984</v>
      </c>
      <c r="D52" s="16">
        <v>671</v>
      </c>
      <c r="E52" s="16">
        <v>544</v>
      </c>
      <c r="F52" s="16">
        <v>320</v>
      </c>
      <c r="G52" s="16">
        <v>0</v>
      </c>
      <c r="H52" s="16">
        <v>0</v>
      </c>
      <c r="I52" s="16">
        <v>0</v>
      </c>
      <c r="J52" s="16">
        <v>0</v>
      </c>
      <c r="K52" s="16">
        <v>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/>
      <c r="T52"/>
      <c r="U52"/>
      <c r="V52"/>
      <c r="W52"/>
      <c r="X52"/>
      <c r="Y52"/>
      <c r="Z52"/>
    </row>
    <row r="53" spans="1:33" s="25" customFormat="1" ht="15" customHeight="1" x14ac:dyDescent="0.25">
      <c r="A53" s="16" t="s">
        <v>46</v>
      </c>
      <c r="B53" s="37">
        <f t="shared" si="4"/>
        <v>9517</v>
      </c>
      <c r="C53" s="39">
        <v>1677</v>
      </c>
      <c r="D53" s="39">
        <v>4506</v>
      </c>
      <c r="E53" s="16">
        <v>920</v>
      </c>
      <c r="F53" s="39">
        <v>2407</v>
      </c>
      <c r="G53" s="16">
        <v>0</v>
      </c>
      <c r="H53" s="16">
        <v>2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1</v>
      </c>
      <c r="P53" s="16">
        <v>4</v>
      </c>
      <c r="Q53" s="16">
        <v>0</v>
      </c>
      <c r="R53" s="16">
        <v>0</v>
      </c>
      <c r="S53"/>
      <c r="T53"/>
      <c r="U53"/>
      <c r="V53"/>
      <c r="W53"/>
      <c r="X53"/>
      <c r="Y53"/>
      <c r="Z53"/>
    </row>
    <row r="54" spans="1:33" s="25" customFormat="1" ht="15" customHeight="1" x14ac:dyDescent="0.25">
      <c r="A54" s="16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33" s="26" customFormat="1" ht="15" customHeight="1" x14ac:dyDescent="0.25">
      <c r="A55" s="15" t="s">
        <v>47</v>
      </c>
      <c r="B55" s="37">
        <f>SUM(B56:B70)</f>
        <v>1443</v>
      </c>
      <c r="C55" s="37">
        <f t="shared" ref="C55:R55" si="5">SUM(C56:C70)</f>
        <v>711</v>
      </c>
      <c r="D55" s="37">
        <f t="shared" si="5"/>
        <v>385</v>
      </c>
      <c r="E55" s="37">
        <f t="shared" si="5"/>
        <v>214</v>
      </c>
      <c r="F55" s="37">
        <f t="shared" si="5"/>
        <v>129</v>
      </c>
      <c r="G55" s="37">
        <f t="shared" si="5"/>
        <v>1</v>
      </c>
      <c r="H55" s="37">
        <f t="shared" si="5"/>
        <v>0</v>
      </c>
      <c r="I55" s="37">
        <f t="shared" si="5"/>
        <v>0</v>
      </c>
      <c r="J55" s="37">
        <f t="shared" si="5"/>
        <v>0</v>
      </c>
      <c r="K55" s="37">
        <f t="shared" si="5"/>
        <v>1</v>
      </c>
      <c r="L55" s="37">
        <f t="shared" si="5"/>
        <v>0</v>
      </c>
      <c r="M55" s="37">
        <f t="shared" si="5"/>
        <v>2</v>
      </c>
      <c r="N55" s="37">
        <f t="shared" si="5"/>
        <v>0</v>
      </c>
      <c r="O55" s="37">
        <f t="shared" si="5"/>
        <v>0</v>
      </c>
      <c r="P55" s="37">
        <f t="shared" si="5"/>
        <v>0</v>
      </c>
      <c r="Q55" s="37">
        <f t="shared" si="5"/>
        <v>0</v>
      </c>
      <c r="R55" s="37">
        <f t="shared" si="5"/>
        <v>0</v>
      </c>
    </row>
    <row r="56" spans="1:33" s="25" customFormat="1" ht="15" customHeight="1" x14ac:dyDescent="0.25">
      <c r="A56" s="16" t="s">
        <v>48</v>
      </c>
      <c r="B56" s="37">
        <f t="shared" ref="B56:B70" si="6">SUM(C56:R56)</f>
        <v>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25" customFormat="1" ht="15" customHeight="1" x14ac:dyDescent="0.25">
      <c r="A57" s="16" t="s">
        <v>49</v>
      </c>
      <c r="B57" s="37">
        <f t="shared" si="6"/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25" customFormat="1" ht="15" customHeight="1" x14ac:dyDescent="0.25">
      <c r="A58" s="16" t="s">
        <v>50</v>
      </c>
      <c r="B58" s="37">
        <f t="shared" si="6"/>
        <v>164</v>
      </c>
      <c r="C58" s="16">
        <v>73</v>
      </c>
      <c r="D58" s="16">
        <v>66</v>
      </c>
      <c r="E58" s="16">
        <v>13</v>
      </c>
      <c r="F58" s="16">
        <v>12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25" customFormat="1" ht="15" customHeight="1" x14ac:dyDescent="0.25">
      <c r="A59" s="16" t="s">
        <v>51</v>
      </c>
      <c r="B59" s="37">
        <f t="shared" si="6"/>
        <v>259</v>
      </c>
      <c r="C59" s="16">
        <v>72</v>
      </c>
      <c r="D59" s="16">
        <v>84</v>
      </c>
      <c r="E59" s="16">
        <v>55</v>
      </c>
      <c r="F59" s="16">
        <v>46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2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25" customFormat="1" ht="15" customHeight="1" x14ac:dyDescent="0.25">
      <c r="A60" s="16" t="s">
        <v>52</v>
      </c>
      <c r="B60" s="37">
        <f t="shared" si="6"/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25" customFormat="1" ht="15" customHeight="1" x14ac:dyDescent="0.25">
      <c r="A61" s="16" t="s">
        <v>53</v>
      </c>
      <c r="B61" s="37">
        <f t="shared" si="6"/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25" customFormat="1" ht="15" customHeight="1" x14ac:dyDescent="0.25">
      <c r="A62" s="16" t="s">
        <v>54</v>
      </c>
      <c r="B62" s="37">
        <f t="shared" si="6"/>
        <v>1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25" customFormat="1" ht="15" customHeight="1" x14ac:dyDescent="0.25">
      <c r="A63" s="16" t="s">
        <v>55</v>
      </c>
      <c r="B63" s="37">
        <f t="shared" si="6"/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25" customFormat="1" ht="15" customHeight="1" x14ac:dyDescent="0.25">
      <c r="A64" s="16" t="s">
        <v>56</v>
      </c>
      <c r="B64" s="37">
        <f t="shared" si="6"/>
        <v>483</v>
      </c>
      <c r="C64" s="16">
        <v>290</v>
      </c>
      <c r="D64" s="16">
        <v>89</v>
      </c>
      <c r="E64" s="16">
        <v>62</v>
      </c>
      <c r="F64" s="16">
        <v>41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25" customFormat="1" ht="15" customHeight="1" x14ac:dyDescent="0.25">
      <c r="A65" s="16" t="s">
        <v>57</v>
      </c>
      <c r="B65" s="37">
        <f t="shared" si="6"/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25" customFormat="1" ht="15" customHeight="1" x14ac:dyDescent="0.25">
      <c r="A66" s="22" t="s">
        <v>58</v>
      </c>
      <c r="B66" s="37">
        <f t="shared" si="6"/>
        <v>225</v>
      </c>
      <c r="C66" s="16">
        <v>175</v>
      </c>
      <c r="D66" s="16">
        <v>2</v>
      </c>
      <c r="E66" s="16">
        <v>48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25" customFormat="1" ht="15" customHeight="1" x14ac:dyDescent="0.25">
      <c r="A67" s="22" t="s">
        <v>59</v>
      </c>
      <c r="B67" s="37">
        <f t="shared" si="6"/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25" customFormat="1" ht="15" customHeight="1" x14ac:dyDescent="0.25">
      <c r="A68" s="17" t="s">
        <v>60</v>
      </c>
      <c r="B68" s="37">
        <f t="shared" si="6"/>
        <v>261</v>
      </c>
      <c r="C68" s="16">
        <v>73</v>
      </c>
      <c r="D68" s="16">
        <v>126</v>
      </c>
      <c r="E68" s="16">
        <v>33</v>
      </c>
      <c r="F68" s="16">
        <v>29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25" customFormat="1" ht="15" customHeight="1" x14ac:dyDescent="0.25">
      <c r="A69" s="17" t="s">
        <v>61</v>
      </c>
      <c r="B69" s="37">
        <f t="shared" si="6"/>
        <v>49</v>
      </c>
      <c r="C69" s="16">
        <v>27</v>
      </c>
      <c r="D69" s="16">
        <v>18</v>
      </c>
      <c r="E69" s="16">
        <v>3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25" customFormat="1" ht="15" customHeight="1" x14ac:dyDescent="0.25">
      <c r="A70" s="18" t="s">
        <v>62</v>
      </c>
      <c r="B70" s="41">
        <f t="shared" si="6"/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2.75" customHeight="1" x14ac:dyDescent="0.2">
      <c r="A71" s="19" t="s">
        <v>63</v>
      </c>
      <c r="B71" s="20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33" x14ac:dyDescent="0.2">
      <c r="A72" s="21" t="s">
        <v>64</v>
      </c>
      <c r="B72" s="20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33" x14ac:dyDescent="0.2">
      <c r="A73" s="21" t="s">
        <v>65</v>
      </c>
      <c r="B73" s="20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33" x14ac:dyDescent="0.2">
      <c r="A74" s="5"/>
      <c r="B74" s="2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33" x14ac:dyDescent="0.2">
      <c r="B75" s="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3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3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33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33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33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</sheetData>
  <mergeCells count="12">
    <mergeCell ref="A1:E1"/>
    <mergeCell ref="A2:I2"/>
    <mergeCell ref="A6:R6"/>
    <mergeCell ref="A8:R8"/>
    <mergeCell ref="A10:A12"/>
    <mergeCell ref="B10:B12"/>
    <mergeCell ref="C11:D11"/>
    <mergeCell ref="K11:L11"/>
    <mergeCell ref="M11:N11"/>
    <mergeCell ref="O11:P11"/>
    <mergeCell ref="Q11:R11"/>
    <mergeCell ref="C10:R10"/>
  </mergeCells>
  <phoneticPr fontId="0" type="noConversion"/>
  <printOptions horizontalCentered="1" verticalCentered="1"/>
  <pageMargins left="0.98425196850393704" right="0.98425196850393704" top="0.19685039370078741" bottom="0.19685039370078741" header="0" footer="0"/>
  <pageSetup scale="49" firstPageNumber="8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19.25_2015</vt:lpstr>
      <vt:lpstr>'19.25_2015'!A_IMPRESIÓN_IM</vt:lpstr>
      <vt:lpstr>'19.25_2015'!Área_de_impresión</vt:lpstr>
      <vt:lpstr>'19.25_2015'!Imprimir_área_IM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2015-03-18T22:27:32Z</cp:lastPrinted>
  <dcterms:created xsi:type="dcterms:W3CDTF">2004-02-02T22:58:24Z</dcterms:created>
  <dcterms:modified xsi:type="dcterms:W3CDTF">2016-04-11T18:34:30Z</dcterms:modified>
</cp:coreProperties>
</file>